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85" windowWidth="17400" windowHeight="6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<sst xmlns="http://schemas.openxmlformats.org/spreadsheetml/2006/main" count="138" uniqueCount="71">
  <si>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</si>
  <si>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</si>
  <si>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</si>
  <si>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</si>
  <si>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</si>
  <si>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</si>
  <si>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</si>
  <si>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</si>
  <si>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</si>
  <si>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</si>
  <si>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</si>
  <si>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</si>
  <si>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</si>
  <si>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</si>
  <si>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</si>
  <si>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</si>
  <si>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</si>
  <si>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</si>
  <si>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</si>
  <si>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</si>
  <si>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</si>
  <si>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</si>
  <si>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</si>
  <si>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</si>
  <si>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</si>
  <si>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</si>
  <si>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</si>
  <si>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</si>
  <si>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</si>
  <si>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</si>
  <si>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</si>
  <si>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</si>
  <si>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</si>
  <si>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</si>
  <si>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</si>
  <si>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</si>
  <si>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</si>
  <si>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</si>
  <si>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</si>
  <si>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</si>
  <si>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</si>
  <si>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</si>
  <si>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</si>
  <si>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</si>
  <si>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</si>
  <si>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</si>
  <si>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</si>
  <si>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</si>
  <si>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</si>
  <si>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</si>
  <si>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</si>
  <si>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</si>
  <si>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</si>
  <si>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</si>
  <si>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</si>
  <si>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</si>
  <si>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</si>
  <si>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</si>
  <si>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</si>
  <si>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</si>
  <si>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</si>
  <si>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</si>
  <si>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</si>
  <si>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</si>
  <si>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</si>
  <si>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13,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</si>
  <si>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</si>
  <si>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7, по соглашению сторон</t>
  </si>
  <si>
    <t>14, по соглашению сторон</t>
  </si>
  <si>
    <t>15, по соглашению сторон</t>
  </si>
  <si>
    <t>30, по соглашению сторон                            1, в связи со смертью подрядчика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</si>
</sst>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1"/>
    </row>
    <row r="2" spans="1:17" ht="30" customHeight="1">
      <c r="A2" s="58" t="s">
        <v>9</v>
      </c>
      <c r="B2" s="59"/>
      <c r="C2" s="59"/>
      <c r="D2" s="59"/>
      <c r="E2" s="59"/>
      <c r="F2" s="59"/>
      <c r="G2" s="59"/>
      <c r="H2" s="37">
        <v>43781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5" t="s">
        <v>10</v>
      </c>
      <c r="B3" s="57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1">
        <v>1</v>
      </c>
      <c r="B4" s="62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0" t="s">
        <v>15</v>
      </c>
      <c r="B5" s="60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75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2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12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0" t="s">
        <v>16</v>
      </c>
      <c r="B11" s="60"/>
      <c r="C11" s="14">
        <f>SUM(C12:C14)</f>
        <v>145</v>
      </c>
      <c r="D11" s="15">
        <f>SUM(D12:D14)</f>
        <v>3192011.92</v>
      </c>
      <c r="E11" s="14">
        <f>SUM(E12:E14)</f>
        <v>13</v>
      </c>
      <c r="F11" s="14">
        <f>SUM(F12:F14)</f>
        <v>109</v>
      </c>
      <c r="G11" s="30"/>
      <c r="H11" s="21" t="s">
        <v>68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141</v>
      </c>
      <c r="D13" s="45">
        <v>2338153</v>
      </c>
      <c r="E13" s="16">
        <v>13</v>
      </c>
      <c r="F13" s="16">
        <v>109</v>
      </c>
      <c r="G13" s="18"/>
      <c r="H13" s="12" t="s">
        <v>65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65" t="s">
        <v>17</v>
      </c>
      <c r="B15" s="66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11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11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65" t="s">
        <v>36</v>
      </c>
      <c r="B17" s="66"/>
      <c r="C17" s="28">
        <f>SUM(C18:C24)</f>
        <v>1109</v>
      </c>
      <c r="D17" s="33">
        <f>SUM(D18:D24)</f>
        <v>27396092.9</v>
      </c>
      <c r="E17" s="28">
        <f>SUM(E18:E24)</f>
        <v>63</v>
      </c>
      <c r="F17" s="28">
        <f>SUM(F18:F24)</f>
        <v>944</v>
      </c>
      <c r="G17" s="31"/>
      <c r="H17" s="21" t="s">
        <v>70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18</v>
      </c>
      <c r="D21" s="45">
        <v>659602.48</v>
      </c>
      <c r="E21" s="16">
        <v>0</v>
      </c>
      <c r="F21" s="16">
        <v>13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20">
        <v>148</v>
      </c>
      <c r="D22" s="17">
        <v>9572423.36</v>
      </c>
      <c r="E22" s="16">
        <v>63</v>
      </c>
      <c r="F22" s="16">
        <v>66</v>
      </c>
      <c r="G22" s="19"/>
      <c r="H22" s="13" t="s">
        <v>69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20">
        <v>185</v>
      </c>
      <c r="D23" s="17">
        <v>5724500</v>
      </c>
      <c r="E23" s="16">
        <v>0</v>
      </c>
      <c r="F23" s="16">
        <v>121</v>
      </c>
      <c r="G23" s="19"/>
      <c r="H23" s="13" t="s">
        <v>67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55</v>
      </c>
      <c r="B24" s="48" t="s">
        <v>56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60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63" t="s">
        <v>20</v>
      </c>
      <c r="B25" s="64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65" t="s">
        <v>30</v>
      </c>
      <c r="B27" s="66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65" t="s">
        <v>37</v>
      </c>
      <c r="B29" s="66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65" t="s">
        <v>40</v>
      </c>
      <c r="B31" s="66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65" t="s">
        <v>39</v>
      </c>
      <c r="B33" s="66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65" t="s">
        <v>45</v>
      </c>
      <c r="B37" s="66"/>
      <c r="C37" s="28">
        <f>SUM(C38:C41)</f>
        <v>67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61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61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64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63" t="s">
        <v>46</v>
      </c>
      <c r="B42" s="64"/>
      <c r="C42" s="50">
        <f>SUM(C43)</f>
        <v>9</v>
      </c>
      <c r="D42" s="33">
        <f>SUM(D43)</f>
        <v>17077.32</v>
      </c>
      <c r="E42" s="27">
        <v>0</v>
      </c>
      <c r="F42" s="27">
        <v>0</v>
      </c>
      <c r="G42" s="31"/>
      <c r="H42" s="28" t="s">
        <v>61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9</v>
      </c>
      <c r="D43" s="17">
        <v>17077.32</v>
      </c>
      <c r="E43" s="27">
        <v>0</v>
      </c>
      <c r="F43" s="27">
        <v>0</v>
      </c>
      <c r="G43" s="31"/>
      <c r="H43" s="27" t="s">
        <v>61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63" t="s">
        <v>50</v>
      </c>
      <c r="B44" s="64"/>
      <c r="C44" s="28">
        <f>SUM(C45)</f>
        <v>6</v>
      </c>
      <c r="D44" s="33">
        <f>SUM(D45)</f>
        <v>17068</v>
      </c>
      <c r="E44" s="28">
        <f>SUM(E45)</f>
        <v>0</v>
      </c>
      <c r="F44" s="28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6</v>
      </c>
      <c r="D45" s="17">
        <v>17068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65" t="s">
        <v>54</v>
      </c>
      <c r="B46" s="66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52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57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65" t="s">
        <v>53</v>
      </c>
      <c r="B52" s="66"/>
      <c r="C52" s="28">
        <f>SUM(C53:C56)</f>
        <v>60</v>
      </c>
      <c r="D52" s="33">
        <f>SUM(D53:D56)</f>
        <v>1106123.74</v>
      </c>
      <c r="E52" s="28">
        <f>SUM(E53:E56)</f>
        <v>41</v>
      </c>
      <c r="F52" s="28">
        <f>SUM(F53:F56)</f>
        <v>54</v>
      </c>
      <c r="G52" s="31"/>
      <c r="H52" s="28" t="s">
        <v>59</v>
      </c>
    </row>
    <row r="53" spans="1:8" ht="15" customHeight="1">
      <c r="A53" s="41" t="s">
        <v>8</v>
      </c>
      <c r="B53" s="43" t="s">
        <v>52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286494.8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59</v>
      </c>
    </row>
    <row r="56" spans="1:8" s="52" customFormat="1" ht="22.5">
      <c r="A56" s="27" t="s">
        <v>32</v>
      </c>
      <c r="B56" s="49" t="s">
        <v>57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65" t="s">
        <v>58</v>
      </c>
      <c r="B57" s="66"/>
      <c r="C57" s="28">
        <f>SUM(C58:C62)</f>
        <v>102</v>
      </c>
      <c r="D57" s="33">
        <f>SUM(D58:D62)</f>
        <v>1996164.2299999997</v>
      </c>
      <c r="E57" s="28">
        <f>SUM(E58:E62)</f>
        <v>52</v>
      </c>
      <c r="F57" s="28">
        <f>SUM(F58:F62)</f>
        <v>70</v>
      </c>
      <c r="G57" s="31"/>
      <c r="H57" s="31"/>
    </row>
    <row r="58" spans="1:8" ht="15">
      <c r="A58" s="41" t="s">
        <v>8</v>
      </c>
      <c r="B58" s="43" t="s">
        <v>52</v>
      </c>
      <c r="C58" s="27">
        <v>1</v>
      </c>
      <c r="D58" s="17">
        <v>54400.32</v>
      </c>
      <c r="E58" s="27">
        <v>0</v>
      </c>
      <c r="F58" s="27">
        <v>0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0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s="52" customFormat="1" ht="22.5">
      <c r="A61" s="27" t="s">
        <v>32</v>
      </c>
      <c r="B61" s="49" t="s">
        <v>57</v>
      </c>
      <c r="C61" s="27">
        <v>1</v>
      </c>
      <c r="D61" s="39">
        <v>15619.89</v>
      </c>
      <c r="E61" s="27">
        <v>0</v>
      </c>
      <c r="F61" s="27">
        <v>0</v>
      </c>
      <c r="G61" s="27"/>
      <c r="H61" s="27"/>
    </row>
    <row r="62" spans="1:8" s="52" customFormat="1" ht="11.25">
      <c r="A62" s="27" t="s">
        <v>33</v>
      </c>
      <c r="B62" s="27" t="s">
        <v>35</v>
      </c>
      <c r="C62" s="27">
        <v>16</v>
      </c>
      <c r="D62" s="39">
        <v>201600</v>
      </c>
      <c r="E62" s="27">
        <v>0</v>
      </c>
      <c r="F62" s="27">
        <v>0</v>
      </c>
      <c r="G62" s="27"/>
      <c r="H62" s="27"/>
    </row>
    <row r="63" spans="1:8" ht="43.5" customHeight="1">
      <c r="A63" s="65" t="s">
        <v>62</v>
      </c>
      <c r="B63" s="66"/>
      <c r="C63" s="28">
        <f>SUM(C64:C67)</f>
        <v>38</v>
      </c>
      <c r="D63" s="33">
        <f>SUM(D64:D67)</f>
        <v>651687.7</v>
      </c>
      <c r="E63" s="28">
        <f>SUM(E64:E68)</f>
        <v>4</v>
      </c>
      <c r="F63" s="28">
        <f>SUM(F64:F67)</f>
        <v>10</v>
      </c>
      <c r="G63" s="31"/>
      <c r="H63" s="31"/>
    </row>
    <row r="64" spans="1:8" ht="15">
      <c r="A64" s="41" t="s">
        <v>25</v>
      </c>
      <c r="B64" s="48" t="s">
        <v>63</v>
      </c>
      <c r="C64" s="27">
        <v>1</v>
      </c>
      <c r="D64" s="17">
        <v>36000</v>
      </c>
      <c r="E64" s="27">
        <v>0</v>
      </c>
      <c r="F64" s="27">
        <v>0</v>
      </c>
      <c r="G64" s="31"/>
      <c r="H64" s="31"/>
    </row>
    <row r="65" spans="1:8" s="3" customFormat="1" ht="12.75" customHeight="1">
      <c r="A65" s="12" t="s">
        <v>28</v>
      </c>
      <c r="B65" s="12" t="s">
        <v>12</v>
      </c>
      <c r="C65" s="27">
        <v>4</v>
      </c>
      <c r="D65" s="17">
        <v>122400.72</v>
      </c>
      <c r="E65" s="27">
        <v>0</v>
      </c>
      <c r="F65" s="27">
        <v>0</v>
      </c>
      <c r="G65" s="31"/>
      <c r="H65" s="31"/>
    </row>
    <row r="66" spans="1:8" s="3" customFormat="1" ht="12.75" customHeight="1">
      <c r="A66" s="12" t="s">
        <v>6</v>
      </c>
      <c r="B66" s="51" t="s">
        <v>11</v>
      </c>
      <c r="C66" s="27">
        <v>29</v>
      </c>
      <c r="D66" s="17">
        <v>460092</v>
      </c>
      <c r="E66" s="27">
        <v>4</v>
      </c>
      <c r="F66" s="27">
        <v>10</v>
      </c>
      <c r="G66" s="31"/>
      <c r="H66" s="31"/>
    </row>
    <row r="67" spans="1:8" s="3" customFormat="1" ht="27" customHeight="1">
      <c r="A67" s="54" t="s">
        <v>32</v>
      </c>
      <c r="B67" s="49" t="s">
        <v>57</v>
      </c>
      <c r="C67" s="27">
        <v>4</v>
      </c>
      <c r="D67" s="17">
        <v>33194.98</v>
      </c>
      <c r="E67" s="27">
        <v>0</v>
      </c>
      <c r="F67" s="27">
        <v>0</v>
      </c>
      <c r="G67" s="31"/>
      <c r="H67" s="31"/>
    </row>
    <row r="68" spans="1:16" ht="44.25" customHeight="1">
      <c r="A68" s="63" t="s">
        <v>66</v>
      </c>
      <c r="B68" s="64"/>
      <c r="C68" s="28">
        <f>SUM(C69)</f>
        <v>15</v>
      </c>
      <c r="D68" s="33">
        <f>SUM(D69)</f>
        <v>53276.67</v>
      </c>
      <c r="E68" s="28">
        <f>SUM(E69)</f>
        <v>0</v>
      </c>
      <c r="F68" s="28">
        <f>SUM(F69)</f>
        <v>15</v>
      </c>
      <c r="G68" s="31"/>
      <c r="H68" s="31"/>
      <c r="I68" s="26"/>
      <c r="J68" s="26"/>
      <c r="K68" s="26"/>
      <c r="L68" s="26"/>
      <c r="M68" s="26"/>
      <c r="N68" s="26"/>
      <c r="O68" s="26"/>
      <c r="P68" s="26"/>
    </row>
    <row r="69" spans="1:16" ht="15">
      <c r="A69" s="12" t="s">
        <v>6</v>
      </c>
      <c r="B69" s="16" t="s">
        <v>11</v>
      </c>
      <c r="C69" s="27">
        <v>15</v>
      </c>
      <c r="D69" s="17">
        <v>53276.67</v>
      </c>
      <c r="E69" s="27">
        <v>0</v>
      </c>
      <c r="F69" s="27">
        <v>15</v>
      </c>
      <c r="G69" s="31"/>
      <c r="H69" s="31"/>
      <c r="I69" s="26"/>
      <c r="J69" s="26"/>
      <c r="K69" s="26"/>
      <c r="L69" s="26"/>
      <c r="M69" s="26"/>
      <c r="N69" s="26"/>
      <c r="O69" s="26"/>
      <c r="P69" s="26"/>
    </row>
    <row r="83" ht="15">
      <c r="D83" s="32">
        <v>0</v>
      </c>
    </row>
  </sheetData>
  <sheetProtection/>
  <mergeCells count="21">
    <mergeCell ref="A68:B68"/>
    <mergeCell ref="A27:B27"/>
    <mergeCell ref="A25:B25"/>
    <mergeCell ref="A11:B11"/>
    <mergeCell ref="A15:B15"/>
    <mergeCell ref="A17:B17"/>
    <mergeCell ref="A29:B29"/>
    <mergeCell ref="A33:B33"/>
    <mergeCell ref="A31:B31"/>
    <mergeCell ref="A63:B63"/>
    <mergeCell ref="A57:B57"/>
    <mergeCell ref="A52:B52"/>
    <mergeCell ref="A46:B46"/>
    <mergeCell ref="A44:B44"/>
    <mergeCell ref="A42:B42"/>
    <mergeCell ref="A37:B37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57" r:id="rId2"/>
  <rowBreaks count="2" manualBreakCount="2">
    <brk id="26" max="7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2019-11-12T04:01:15Z</dcterms:modified>
  <cp:category/>
  <cp:version/>
  <cp:contentType/>
  <cp:contentStatus/>
</cp:coreProperties>
</file>